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<sst xmlns="http://schemas.openxmlformats.org/spreadsheetml/2006/main" count="10" uniqueCount="10">
  <si>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附件：</t>
  </si>
  <si>
    <t>2021年中央对地方资源枯竭城市转移支付情况表</t>
  </si>
  <si>
    <t>单位：万元</t>
  </si>
  <si>
    <t>地区</t>
  </si>
  <si>
    <t>总额</t>
  </si>
  <si>
    <t>其中：</t>
  </si>
  <si>
    <t>附：考核奖惩</t>
  </si>
  <si>
    <t>提前告知</t>
  </si>
  <si>
    <t>此次下达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</si>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</sst>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  <numFmt numFmtId="179" formatCode="0.00_ "/>
  </numFmts>
  <fonts count="5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方正姚体"/>
      <family val="0"/>
    </font>
    <font>
      <b/>
      <sz val="12"/>
      <color indexed="8"/>
      <name val="宋体"/>
      <family val="0"/>
    </font>
    <font>
      <b/>
      <sz val="12"/>
      <color indexed="8"/>
      <name val="Arial"/>
      <family val="0"/>
    </font>
    <font>
      <sz val="12"/>
      <color indexed="8"/>
      <name val="华文楷体"/>
      <family val="0"/>
    </font>
    <font>
      <sz val="12"/>
      <color indexed="8"/>
      <name val="Arial"/>
      <family val="0"/>
    </font>
    <font>
      <sz val="11"/>
      <name val="华文细黑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8"/>
      <color theme="1"/>
      <name val="Calibri"/>
      <family val="0"/>
    </font>
    <font>
      <sz val="10"/>
      <color theme="1"/>
      <name val="Calibri"/>
      <family val="0"/>
    </font>
    <font>
      <sz val="11"/>
      <color theme="1"/>
      <name val="方正姚体"/>
      <family val="0"/>
    </font>
    <font>
      <b/>
      <sz val="12"/>
      <color theme="1"/>
      <name val="Calibri"/>
      <family val="0"/>
    </font>
    <font>
      <b/>
      <sz val="12"/>
      <color theme="1"/>
      <name val="Arial"/>
      <family val="0"/>
    </font>
    <font>
      <sz val="12"/>
      <color theme="1"/>
      <name val="华文楷体"/>
      <family val="0"/>
    </font>
    <font>
      <sz val="12"/>
      <color theme="1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41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44" fillId="16" borderId="7" applyNumberFormat="0" applyFont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8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50" fillId="0" borderId="0" xfId="0" applyFont="1" applyFill="1" applyBorder="1" applyAlignment="1">
      <alignment horizontal="right"/>
    </xf>
    <xf numFmtId="176" fontId="51" fillId="0" borderId="9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176" fontId="51" fillId="0" borderId="12" xfId="0" applyNumberFormat="1" applyFont="1" applyFill="1" applyBorder="1" applyAlignment="1">
      <alignment horizontal="center" vertical="center" wrapText="1"/>
    </xf>
    <xf numFmtId="177" fontId="52" fillId="0" borderId="9" xfId="0" applyNumberFormat="1" applyFont="1" applyFill="1" applyBorder="1" applyAlignment="1">
      <alignment horizontal="center" vertical="center"/>
    </xf>
    <xf numFmtId="178" fontId="53" fillId="0" borderId="9" xfId="0" applyNumberFormat="1" applyFont="1" applyFill="1" applyBorder="1" applyAlignment="1">
      <alignment horizontal="right" vertical="center" wrapText="1"/>
    </xf>
    <xf numFmtId="177" fontId="54" fillId="0" borderId="12" xfId="0" applyNumberFormat="1" applyFont="1" applyFill="1" applyBorder="1" applyAlignment="1">
      <alignment horizontal="distributed" vertical="center"/>
    </xf>
    <xf numFmtId="178" fontId="55" fillId="33" borderId="12" xfId="0" applyNumberFormat="1" applyFont="1" applyFill="1" applyBorder="1" applyAlignment="1">
      <alignment vertical="center" wrapText="1"/>
    </xf>
    <xf numFmtId="177" fontId="54" fillId="0" borderId="13" xfId="0" applyNumberFormat="1" applyFont="1" applyFill="1" applyBorder="1" applyAlignment="1">
      <alignment horizontal="distributed" vertical="center"/>
    </xf>
    <xf numFmtId="178" fontId="55" fillId="33" borderId="13" xfId="0" applyNumberFormat="1" applyFont="1" applyFill="1" applyBorder="1" applyAlignment="1">
      <alignment vertical="center" wrapText="1"/>
    </xf>
    <xf numFmtId="177" fontId="54" fillId="0" borderId="14" xfId="0" applyNumberFormat="1" applyFont="1" applyFill="1" applyBorder="1" applyAlignment="1">
      <alignment horizontal="distributed" vertical="center"/>
    </xf>
    <xf numFmtId="178" fontId="55" fillId="33" borderId="14" xfId="0" applyNumberFormat="1" applyFont="1" applyFill="1" applyBorder="1" applyAlignment="1">
      <alignment vertical="center" wrapText="1"/>
    </xf>
    <xf numFmtId="176" fontId="54" fillId="0" borderId="13" xfId="0" applyNumberFormat="1" applyFont="1" applyFill="1" applyBorder="1" applyAlignment="1">
      <alignment horizontal="distributed" vertical="center"/>
    </xf>
    <xf numFmtId="176" fontId="54" fillId="0" borderId="14" xfId="0" applyNumberFormat="1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right" vertical="center"/>
    </xf>
    <xf numFmtId="176" fontId="51" fillId="0" borderId="12" xfId="0" applyNumberFormat="1" applyFont="1" applyFill="1" applyBorder="1" applyAlignment="1">
      <alignment horizontal="left" vertical="center" wrapText="1"/>
    </xf>
    <xf numFmtId="176" fontId="51" fillId="0" borderId="14" xfId="0" applyNumberFormat="1" applyFont="1" applyFill="1" applyBorder="1" applyAlignment="1">
      <alignment horizontal="left" vertical="center" wrapText="1"/>
    </xf>
    <xf numFmtId="179" fontId="53" fillId="0" borderId="9" xfId="0" applyNumberFormat="1" applyFont="1" applyFill="1" applyBorder="1" applyAlignment="1">
      <alignment horizontal="righ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hexu\hx&#20307;&#21046;&#22788;\&#36716;&#31227;&#25903;&#20184;\2021\D:\AnyShare\AnyShare\&#39044;&#31639;&#21496;&#20307;&#21046;&#31649;&#29702;&#22788;\02-&#36716;&#31227;&#25903;&#20184;\04-&#36164;&#28304;&#22478;&#24066;\2019&#24180;\&#36164;&#37329;&#19979;&#36798;\2019&#24180;&#36164;&#28304;&#26543;&#31469;&#22478;&#24066;&#36716;&#31227;&#25903;&#20184;20190412&#25253;&#35768;&#37096;&#38271;0412&#29256;&#65288;&#38738;&#28023;&#29976;&#32899;&#31041;&#36830;&#23665;&#35843;&#25972;final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发文表 "/>
      <sheetName val="简表 (报许助理)"/>
      <sheetName val="2019简表 "/>
      <sheetName val="2018简表"/>
      <sheetName val="2017简表"/>
      <sheetName val="祁连山"/>
      <sheetName val="奖惩情况表2019"/>
      <sheetName val="2019基数核定"/>
      <sheetName val="2018基数核定"/>
      <sheetName val="2017基数核定"/>
      <sheetName val="2016基数核定"/>
      <sheetName val="2019采煤沉陷区 "/>
      <sheetName val="祁连山 (2)"/>
      <sheetName val="2018采煤沉陷区"/>
      <sheetName val="2017采煤沉陷区"/>
      <sheetName val="2018年独立工矿区测算"/>
      <sheetName val="2017年独立工矿区测算"/>
      <sheetName val="2016年独立工矿区测算"/>
      <sheetName val="2015年独立工矿区"/>
      <sheetName val="2014年独立工矿区"/>
      <sheetName val="发改委54个工矿区"/>
      <sheetName val="发改委158个"/>
      <sheetName val="发改委427个"/>
      <sheetName val="2016年独立工矿区 "/>
      <sheetName val="城市名单（全）"/>
      <sheetName val="筛选"/>
      <sheetName val="筛选 (排序)"/>
      <sheetName val="Sheet2"/>
      <sheetName val="主导产业衰退系数"/>
    </sheetNames>
    <sheetDataSet>
      <sheetData sheetId="3">
        <row r="7">
          <cell r="A7" t="str">
            <v>河北省</v>
          </cell>
        </row>
        <row r="8">
          <cell r="A8" t="str">
            <v>山西省</v>
          </cell>
        </row>
        <row r="9">
          <cell r="A9" t="str">
            <v>内蒙古自治区</v>
          </cell>
        </row>
        <row r="10">
          <cell r="A10" t="str">
            <v>辽宁省</v>
          </cell>
        </row>
        <row r="11">
          <cell r="A11" t="str">
            <v>大连市</v>
          </cell>
        </row>
        <row r="12">
          <cell r="A12" t="str">
            <v>吉林省</v>
          </cell>
        </row>
        <row r="13">
          <cell r="A13" t="str">
            <v>黑龙江省</v>
          </cell>
        </row>
        <row r="14">
          <cell r="A14" t="str">
            <v>江苏省</v>
          </cell>
        </row>
        <row r="15">
          <cell r="A15" t="str">
            <v>安徽省</v>
          </cell>
        </row>
        <row r="16">
          <cell r="A16" t="str">
            <v>福建省</v>
          </cell>
        </row>
        <row r="17">
          <cell r="A17" t="str">
            <v>江西省</v>
          </cell>
        </row>
        <row r="18">
          <cell r="A18" t="str">
            <v>山东省</v>
          </cell>
        </row>
        <row r="19">
          <cell r="A19" t="str">
            <v>河南省</v>
          </cell>
        </row>
        <row r="20">
          <cell r="A20" t="str">
            <v>湖北省</v>
          </cell>
        </row>
        <row r="21">
          <cell r="A21" t="str">
            <v>湖南省</v>
          </cell>
        </row>
        <row r="22">
          <cell r="A22" t="str">
            <v>广东省</v>
          </cell>
        </row>
        <row r="23">
          <cell r="A23" t="str">
            <v>广西壮族自治区</v>
          </cell>
        </row>
        <row r="24">
          <cell r="A24" t="str">
            <v>海南省</v>
          </cell>
        </row>
        <row r="25">
          <cell r="A25" t="str">
            <v>重庆市</v>
          </cell>
        </row>
        <row r="26">
          <cell r="A26" t="str">
            <v>四川省</v>
          </cell>
        </row>
        <row r="27">
          <cell r="A27" t="str">
            <v>贵州省</v>
          </cell>
        </row>
        <row r="28">
          <cell r="A28" t="str">
            <v>云南省</v>
          </cell>
        </row>
        <row r="29">
          <cell r="A29" t="str">
            <v>陕西省</v>
          </cell>
        </row>
        <row r="30">
          <cell r="A30" t="str">
            <v>甘肃省</v>
          </cell>
        </row>
        <row r="31">
          <cell r="A31" t="str">
            <v>青海省</v>
          </cell>
        </row>
        <row r="32">
          <cell r="A32" t="str">
            <v>宁夏回族自治区</v>
          </cell>
        </row>
        <row r="33">
          <cell r="A33" t="str">
            <v>新疆维吾尔自治区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showZeros="0" tabSelected="1" zoomScaleSheetLayoutView="100" workbookViewId="0" topLeftCell="A1">
      <selection activeCell="L21" sqref="L21"/>
    </sheetView>
  </sheetViews>
  <sheetFormatPr defaultColWidth="9.00390625" defaultRowHeight="14.25"/>
  <cols>
    <col min="1" max="1" width="18.625" style="1" customWidth="1"/>
    <col min="2" max="5" width="15.625" style="1" customWidth="1"/>
    <col min="6" max="16384" width="9.00390625" style="1" customWidth="1"/>
  </cols>
  <sheetData>
    <row r="2" s="1" customFormat="1" ht="13.5">
      <c r="A2" s="1" t="s">
        <v>0</v>
      </c>
    </row>
    <row r="3" spans="1:5" s="1" customFormat="1" ht="22.5">
      <c r="A3" s="2" t="s">
        <v>1</v>
      </c>
      <c r="B3" s="2"/>
      <c r="C3" s="2"/>
      <c r="D3" s="2"/>
      <c r="E3" s="2"/>
    </row>
    <row r="4" spans="3:5" s="1" customFormat="1" ht="13.5">
      <c r="C4" s="3"/>
      <c r="D4" s="4"/>
      <c r="E4" s="21" t="s">
        <v>2</v>
      </c>
    </row>
    <row r="5" spans="1:5" s="1" customFormat="1" ht="14.25">
      <c r="A5" s="5" t="s">
        <v>3</v>
      </c>
      <c r="B5" s="5" t="s">
        <v>4</v>
      </c>
      <c r="C5" s="6" t="s">
        <v>5</v>
      </c>
      <c r="D5" s="7"/>
      <c r="E5" s="22" t="s">
        <v>6</v>
      </c>
    </row>
    <row r="6" spans="1:5" s="1" customFormat="1" ht="14.25">
      <c r="A6" s="5"/>
      <c r="B6" s="5"/>
      <c r="C6" s="8" t="s">
        <v>7</v>
      </c>
      <c r="D6" s="8" t="s">
        <v>8</v>
      </c>
      <c r="E6" s="23"/>
    </row>
    <row r="7" spans="1:5" s="1" customFormat="1" ht="16.5" customHeight="1">
      <c r="A7" s="9" t="s">
        <v>9</v>
      </c>
      <c r="B7" s="10">
        <f>SUM(B8:B34)</f>
        <v>2229000</v>
      </c>
      <c r="C7" s="10">
        <f>SUM(C8:C34)</f>
        <v>1560500</v>
      </c>
      <c r="D7" s="10">
        <f>SUM(D8:D34)</f>
        <v>668500</v>
      </c>
      <c r="E7" s="24"/>
    </row>
    <row r="8" spans="1:5" s="1" customFormat="1" ht="16.5" customHeight="1">
      <c r="A8" s="11" t="str">
        <f>'[1]2018简表'!A7</f>
        <v>河北省</v>
      </c>
      <c r="B8" s="12">
        <v>55900</v>
      </c>
      <c r="C8" s="12">
        <v>39100</v>
      </c>
      <c r="D8" s="12">
        <f>B8-C8</f>
        <v>16800</v>
      </c>
      <c r="E8" s="12">
        <v>0</v>
      </c>
    </row>
    <row r="9" spans="1:5" s="1" customFormat="1" ht="16.5" customHeight="1">
      <c r="A9" s="13" t="str">
        <f>'[1]2018简表'!A8</f>
        <v>山西省</v>
      </c>
      <c r="B9" s="14">
        <v>135700</v>
      </c>
      <c r="C9" s="14">
        <v>81100</v>
      </c>
      <c r="D9" s="14">
        <f aca="true" t="shared" si="0" ref="D9:D34">B9-C9</f>
        <v>54600</v>
      </c>
      <c r="E9" s="14">
        <v>-500</v>
      </c>
    </row>
    <row r="10" spans="1:5" s="1" customFormat="1" ht="16.5" customHeight="1">
      <c r="A10" s="15" t="str">
        <f>'[1]2018简表'!A9</f>
        <v>内蒙古自治区</v>
      </c>
      <c r="B10" s="16">
        <v>82800</v>
      </c>
      <c r="C10" s="16">
        <v>63300</v>
      </c>
      <c r="D10" s="16">
        <f t="shared" si="0"/>
        <v>19500</v>
      </c>
      <c r="E10" s="16">
        <v>-800</v>
      </c>
    </row>
    <row r="11" spans="1:5" s="1" customFormat="1" ht="16.5" customHeight="1">
      <c r="A11" s="11" t="str">
        <f>'[1]2018简表'!A10</f>
        <v>辽宁省</v>
      </c>
      <c r="B11" s="12">
        <v>185100.00000000003</v>
      </c>
      <c r="C11" s="12">
        <v>123800.00000000001</v>
      </c>
      <c r="D11" s="12">
        <f t="shared" si="0"/>
        <v>61300.000000000015</v>
      </c>
      <c r="E11" s="12">
        <v>-1500</v>
      </c>
    </row>
    <row r="12" spans="1:5" s="1" customFormat="1" ht="16.5" customHeight="1">
      <c r="A12" s="13" t="str">
        <f>'[1]2018简表'!A11</f>
        <v>大连市</v>
      </c>
      <c r="B12" s="14">
        <v>200</v>
      </c>
      <c r="C12" s="14">
        <v>0</v>
      </c>
      <c r="D12" s="14">
        <f t="shared" si="0"/>
        <v>200</v>
      </c>
      <c r="E12" s="14">
        <v>0</v>
      </c>
    </row>
    <row r="13" spans="1:5" s="1" customFormat="1" ht="16.5" customHeight="1">
      <c r="A13" s="13" t="str">
        <f>'[1]2018简表'!A12</f>
        <v>吉林省</v>
      </c>
      <c r="B13" s="14">
        <v>158400</v>
      </c>
      <c r="C13" s="14">
        <v>107000</v>
      </c>
      <c r="D13" s="14">
        <f t="shared" si="0"/>
        <v>51400</v>
      </c>
      <c r="E13" s="14">
        <v>0</v>
      </c>
    </row>
    <row r="14" spans="1:5" s="1" customFormat="1" ht="16.5" customHeight="1">
      <c r="A14" s="15" t="str">
        <f>'[1]2018简表'!A13</f>
        <v>黑龙江省</v>
      </c>
      <c r="B14" s="16">
        <v>251000</v>
      </c>
      <c r="C14" s="16">
        <v>180200</v>
      </c>
      <c r="D14" s="16">
        <f t="shared" si="0"/>
        <v>70800</v>
      </c>
      <c r="E14" s="16">
        <v>-1400.0000000000002</v>
      </c>
    </row>
    <row r="15" spans="1:5" s="1" customFormat="1" ht="16.5" customHeight="1">
      <c r="A15" s="11" t="str">
        <f>'[1]2018简表'!A14</f>
        <v>江苏省</v>
      </c>
      <c r="B15" s="12">
        <v>37000</v>
      </c>
      <c r="C15" s="12">
        <v>28500</v>
      </c>
      <c r="D15" s="12">
        <f t="shared" si="0"/>
        <v>8500</v>
      </c>
      <c r="E15" s="12">
        <v>600</v>
      </c>
    </row>
    <row r="16" spans="1:5" s="1" customFormat="1" ht="16.5" customHeight="1">
      <c r="A16" s="13" t="str">
        <f>'[1]2018简表'!A15</f>
        <v>安徽省</v>
      </c>
      <c r="B16" s="14">
        <v>78300</v>
      </c>
      <c r="C16" s="14">
        <v>51000</v>
      </c>
      <c r="D16" s="14">
        <f t="shared" si="0"/>
        <v>27300</v>
      </c>
      <c r="E16" s="14">
        <v>400</v>
      </c>
    </row>
    <row r="17" spans="1:5" s="1" customFormat="1" ht="16.5" customHeight="1">
      <c r="A17" s="13" t="str">
        <f>'[1]2018简表'!A16</f>
        <v>福建省</v>
      </c>
      <c r="B17" s="14">
        <v>4800</v>
      </c>
      <c r="C17" s="14">
        <v>3400.0000000000005</v>
      </c>
      <c r="D17" s="14">
        <f t="shared" si="0"/>
        <v>1399.9999999999995</v>
      </c>
      <c r="E17" s="14">
        <v>0</v>
      </c>
    </row>
    <row r="18" spans="1:5" s="1" customFormat="1" ht="16.5" customHeight="1">
      <c r="A18" s="13" t="str">
        <f>'[1]2018简表'!A17</f>
        <v>江西省</v>
      </c>
      <c r="B18" s="14">
        <v>74500</v>
      </c>
      <c r="C18" s="14">
        <v>55900</v>
      </c>
      <c r="D18" s="14">
        <f t="shared" si="0"/>
        <v>18600</v>
      </c>
      <c r="E18" s="14">
        <v>400</v>
      </c>
    </row>
    <row r="19" spans="1:5" s="1" customFormat="1" ht="16.5" customHeight="1">
      <c r="A19" s="15" t="str">
        <f>'[1]2018简表'!A18</f>
        <v>山东省</v>
      </c>
      <c r="B19" s="16">
        <v>94500</v>
      </c>
      <c r="C19" s="16">
        <v>71300</v>
      </c>
      <c r="D19" s="16">
        <f t="shared" si="0"/>
        <v>23200</v>
      </c>
      <c r="E19" s="16">
        <v>700.0000000000001</v>
      </c>
    </row>
    <row r="20" spans="1:5" s="1" customFormat="1" ht="16.5" customHeight="1">
      <c r="A20" s="11" t="str">
        <f>'[1]2018简表'!A19</f>
        <v>河南省</v>
      </c>
      <c r="B20" s="12">
        <v>94100</v>
      </c>
      <c r="C20" s="12">
        <v>67200</v>
      </c>
      <c r="D20" s="12">
        <f t="shared" si="0"/>
        <v>26900</v>
      </c>
      <c r="E20" s="12">
        <v>900</v>
      </c>
    </row>
    <row r="21" spans="1:5" s="1" customFormat="1" ht="16.5" customHeight="1">
      <c r="A21" s="13" t="str">
        <f>'[1]2018简表'!A20</f>
        <v>湖北省</v>
      </c>
      <c r="B21" s="14">
        <v>81300.00000000001</v>
      </c>
      <c r="C21" s="14">
        <v>57500</v>
      </c>
      <c r="D21" s="14">
        <f t="shared" si="0"/>
        <v>23800.000000000015</v>
      </c>
      <c r="E21" s="14">
        <v>700.0000000000001</v>
      </c>
    </row>
    <row r="22" spans="1:5" s="1" customFormat="1" ht="16.5" customHeight="1">
      <c r="A22" s="13" t="str">
        <f>'[1]2018简表'!A21</f>
        <v>湖南省</v>
      </c>
      <c r="B22" s="14">
        <v>131700</v>
      </c>
      <c r="C22" s="14">
        <v>89100</v>
      </c>
      <c r="D22" s="14">
        <f t="shared" si="0"/>
        <v>42600</v>
      </c>
      <c r="E22" s="14">
        <v>0</v>
      </c>
    </row>
    <row r="23" spans="1:5" s="1" customFormat="1" ht="16.5" customHeight="1">
      <c r="A23" s="17" t="str">
        <f>'[1]2018简表'!A22</f>
        <v>广东省</v>
      </c>
      <c r="B23" s="14">
        <v>27799.999999999996</v>
      </c>
      <c r="C23" s="14">
        <v>24900.000000000004</v>
      </c>
      <c r="D23" s="14">
        <f t="shared" si="0"/>
        <v>2899.9999999999927</v>
      </c>
      <c r="E23" s="14">
        <v>0</v>
      </c>
    </row>
    <row r="24" spans="1:5" s="1" customFormat="1" ht="16.5" customHeight="1">
      <c r="A24" s="13" t="str">
        <f>'[1]2018简表'!A23</f>
        <v>广西壮族自治区</v>
      </c>
      <c r="B24" s="14">
        <v>37200</v>
      </c>
      <c r="C24" s="14">
        <v>31800</v>
      </c>
      <c r="D24" s="14">
        <f t="shared" si="0"/>
        <v>5400</v>
      </c>
      <c r="E24" s="14">
        <v>0</v>
      </c>
    </row>
    <row r="25" spans="1:5" s="1" customFormat="1" ht="16.5" customHeight="1">
      <c r="A25" s="18" t="str">
        <f>'[1]2018简表'!A24</f>
        <v>海南省</v>
      </c>
      <c r="B25" s="16">
        <v>9500</v>
      </c>
      <c r="C25" s="16">
        <v>8300</v>
      </c>
      <c r="D25" s="16">
        <f t="shared" si="0"/>
        <v>1200</v>
      </c>
      <c r="E25" s="16">
        <v>0</v>
      </c>
    </row>
    <row r="26" spans="1:5" s="1" customFormat="1" ht="16.5" customHeight="1">
      <c r="A26" s="11" t="str">
        <f>'[1]2018简表'!A25</f>
        <v>重庆市</v>
      </c>
      <c r="B26" s="12">
        <v>56100</v>
      </c>
      <c r="C26" s="12">
        <v>39400</v>
      </c>
      <c r="D26" s="12">
        <f t="shared" si="0"/>
        <v>16700</v>
      </c>
      <c r="E26" s="12">
        <v>0</v>
      </c>
    </row>
    <row r="27" spans="1:5" s="1" customFormat="1" ht="16.5" customHeight="1">
      <c r="A27" s="13" t="str">
        <f>'[1]2018简表'!A26</f>
        <v>四川省</v>
      </c>
      <c r="B27" s="14">
        <v>84500</v>
      </c>
      <c r="C27" s="14">
        <v>59200</v>
      </c>
      <c r="D27" s="14">
        <f t="shared" si="0"/>
        <v>25300</v>
      </c>
      <c r="E27" s="14">
        <v>1200</v>
      </c>
    </row>
    <row r="28" spans="1:5" s="1" customFormat="1" ht="16.5" customHeight="1">
      <c r="A28" s="13" t="str">
        <f>'[1]2018简表'!A27</f>
        <v>贵州省</v>
      </c>
      <c r="B28" s="14">
        <v>39500</v>
      </c>
      <c r="C28" s="14">
        <v>24500</v>
      </c>
      <c r="D28" s="14">
        <f t="shared" si="0"/>
        <v>15000</v>
      </c>
      <c r="E28" s="14">
        <v>0</v>
      </c>
    </row>
    <row r="29" spans="1:5" s="1" customFormat="1" ht="16.5" customHeight="1">
      <c r="A29" s="15" t="str">
        <f>'[1]2018简表'!A28</f>
        <v>云南省</v>
      </c>
      <c r="B29" s="16">
        <v>59000</v>
      </c>
      <c r="C29" s="16">
        <v>41600</v>
      </c>
      <c r="D29" s="16">
        <f t="shared" si="0"/>
        <v>17400</v>
      </c>
      <c r="E29" s="16">
        <v>0</v>
      </c>
    </row>
    <row r="30" spans="1:5" s="1" customFormat="1" ht="16.5" customHeight="1">
      <c r="A30" s="11" t="str">
        <f>'[1]2018简表'!A29</f>
        <v>陕西省</v>
      </c>
      <c r="B30" s="12">
        <v>157200</v>
      </c>
      <c r="C30" s="12">
        <v>107500</v>
      </c>
      <c r="D30" s="12">
        <f t="shared" si="0"/>
        <v>49700</v>
      </c>
      <c r="E30" s="12">
        <v>-400</v>
      </c>
    </row>
    <row r="31" spans="1:5" s="1" customFormat="1" ht="16.5" customHeight="1">
      <c r="A31" s="13" t="str">
        <f>'[1]2018简表'!A30</f>
        <v>甘肃省</v>
      </c>
      <c r="B31" s="14">
        <v>141400</v>
      </c>
      <c r="C31" s="14">
        <v>100900</v>
      </c>
      <c r="D31" s="14">
        <f t="shared" si="0"/>
        <v>40500</v>
      </c>
      <c r="E31" s="14">
        <v>-300</v>
      </c>
    </row>
    <row r="32" spans="1:5" s="1" customFormat="1" ht="16.5" customHeight="1">
      <c r="A32" s="13" t="str">
        <f>'[1]2018简表'!A31</f>
        <v>青海省</v>
      </c>
      <c r="B32" s="14">
        <v>107899.99999999999</v>
      </c>
      <c r="C32" s="14">
        <v>75300</v>
      </c>
      <c r="D32" s="14">
        <f t="shared" si="0"/>
        <v>32599.999999999985</v>
      </c>
      <c r="E32" s="14">
        <v>0</v>
      </c>
    </row>
    <row r="33" spans="1:5" s="1" customFormat="1" ht="16.5" customHeight="1">
      <c r="A33" s="13" t="str">
        <f>'[1]2018简表'!A32</f>
        <v>宁夏回族自治区</v>
      </c>
      <c r="B33" s="14">
        <v>26800</v>
      </c>
      <c r="C33" s="14">
        <v>18200</v>
      </c>
      <c r="D33" s="14">
        <f t="shared" si="0"/>
        <v>8600</v>
      </c>
      <c r="E33" s="14">
        <v>0</v>
      </c>
    </row>
    <row r="34" spans="1:5" s="1" customFormat="1" ht="16.5" customHeight="1">
      <c r="A34" s="15" t="str">
        <f>'[1]2018简表'!A33</f>
        <v>新疆维吾尔自治区</v>
      </c>
      <c r="B34" s="16">
        <v>16800</v>
      </c>
      <c r="C34" s="16">
        <v>10500</v>
      </c>
      <c r="D34" s="16">
        <f t="shared" si="0"/>
        <v>6300</v>
      </c>
      <c r="E34" s="16">
        <v>0</v>
      </c>
    </row>
    <row r="35" spans="2:7" s="1" customFormat="1" ht="14.25">
      <c r="B35" s="19"/>
      <c r="C35" s="3"/>
      <c r="D35" s="20"/>
      <c r="E35" s="20"/>
      <c r="F35" s="20"/>
      <c r="G35" s="20"/>
    </row>
  </sheetData>
  <sheetProtection/>
  <mergeCells count="4">
    <mergeCell ref="A3:E3"/>
    <mergeCell ref="A5:A6"/>
    <mergeCell ref="B5:B6"/>
    <mergeCell ref="E5:E6"/>
  </mergeCells>
  <printOptions horizontalCentered="1"/>
  <pageMargins left="0.7513888888888889" right="0.7513888888888889" top="1" bottom="1" header="0.5118055555555555" footer="0.5118055555555555"/>
  <pageSetup fitToHeight="1" fitToWidth="1" horizontalDpi="600" verticalDpi="6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hexu</cp:lastModifiedBy>
  <dcterms:created xsi:type="dcterms:W3CDTF">2018-05-27T19:28:41Z</dcterms:created>
  <dcterms:modified xsi:type="dcterms:W3CDTF">2021-04-29T09:08:26Z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